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 - Michał\Poligrafia\Dokumenty\"/>
    </mc:Choice>
  </mc:AlternateContent>
  <bookViews>
    <workbookView xWindow="0" yWindow="0" windowWidth="23880" windowHeight="12315"/>
  </bookViews>
  <sheets>
    <sheet name="Arkusz1" sheetId="1" r:id="rId1"/>
  </sheets>
  <definedNames>
    <definedName name="_xlnm._FilterDatabase" localSheetId="0" hidden="1">Arkusz1!$A$3:$J$39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J4" i="1" s="1"/>
  <c r="G11" i="1" l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J12" i="1" l="1"/>
  <c r="J11" i="1"/>
  <c r="I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I39" i="1" l="1"/>
  <c r="G39" i="1"/>
  <c r="J9" i="1"/>
  <c r="J5" i="1"/>
  <c r="J8" i="1"/>
  <c r="J7" i="1"/>
  <c r="J10" i="1"/>
  <c r="J6" i="1"/>
  <c r="J39" i="1" l="1"/>
</calcChain>
</file>

<file path=xl/sharedStrings.xml><?xml version="1.0" encoding="utf-8"?>
<sst xmlns="http://schemas.openxmlformats.org/spreadsheetml/2006/main" count="117" uniqueCount="66">
  <si>
    <t>Lp.</t>
  </si>
  <si>
    <t>Rodzaj przedmiotu zamówienia</t>
  </si>
  <si>
    <t>Format</t>
  </si>
  <si>
    <t>Ilość</t>
  </si>
  <si>
    <t>jm (szt - sztuk, bl. - bloczek)</t>
  </si>
  <si>
    <t>stawka podatku VAT (%)</t>
  </si>
  <si>
    <t>Wartość VAT PLN</t>
  </si>
  <si>
    <t>wartość brutto (kolumna 7+9) PLN</t>
  </si>
  <si>
    <t>A4</t>
  </si>
  <si>
    <t>A5</t>
  </si>
  <si>
    <t>A6</t>
  </si>
  <si>
    <t>A3</t>
  </si>
  <si>
    <t>RAZEM</t>
  </si>
  <si>
    <r>
      <t xml:space="preserve">cena jednostkowa </t>
    </r>
    <r>
      <rPr>
        <b/>
        <sz val="9"/>
        <color theme="1"/>
        <rFont val="Calibri"/>
        <family val="2"/>
        <charset val="238"/>
        <scheme val="minor"/>
      </rPr>
      <t xml:space="preserve">netto </t>
    </r>
    <r>
      <rPr>
        <sz val="9"/>
        <color theme="1"/>
        <rFont val="Calibri"/>
        <family val="2"/>
        <charset val="238"/>
        <scheme val="minor"/>
      </rPr>
      <t xml:space="preserve">             w zł</t>
    </r>
  </si>
  <si>
    <r>
      <t xml:space="preserve">wartość </t>
    </r>
    <r>
      <rPr>
        <b/>
        <sz val="9"/>
        <color theme="1"/>
        <rFont val="Calibri"/>
        <family val="2"/>
        <charset val="238"/>
        <scheme val="minor"/>
      </rPr>
      <t xml:space="preserve">netto </t>
    </r>
    <r>
      <rPr>
        <sz val="9"/>
        <color theme="1"/>
        <rFont val="Calibri"/>
        <family val="2"/>
        <charset val="238"/>
        <scheme val="minor"/>
      </rPr>
      <t>(kolumna nr 4 x 6) PLN</t>
    </r>
  </si>
  <si>
    <t>sztuk</t>
  </si>
  <si>
    <t>B1</t>
  </si>
  <si>
    <t>Kartka świąteczna, papier offsetowy, kolor (4/4), gramatura papieru 250g/m², błyszcząca, składana do formatu 210 mm x 100 mm</t>
  </si>
  <si>
    <t>Plakat, papier kredowy matowy 130g/m², kolor (4/0)</t>
  </si>
  <si>
    <t>210 mm x 100 mm</t>
  </si>
  <si>
    <t>60 mm x 210 mm</t>
  </si>
  <si>
    <r>
      <t xml:space="preserve">Ulotka 1, papier offset 120g/m², </t>
    </r>
    <r>
      <rPr>
        <u/>
        <sz val="10"/>
        <color rgb="FF000000"/>
        <rFont val="Calibri"/>
        <family val="2"/>
        <charset val="238"/>
        <scheme val="minor"/>
      </rPr>
      <t>(4 strony)</t>
    </r>
    <r>
      <rPr>
        <sz val="10"/>
        <color rgb="FF000000"/>
        <rFont val="Calibri"/>
        <family val="2"/>
        <charset val="238"/>
        <scheme val="minor"/>
      </rPr>
      <t xml:space="preserve"> pełny kolor (4/4), uszlachetnienie: lakier dyspersyjny matowy 1/1, falcowanie, A4 składana do A5</t>
    </r>
  </si>
  <si>
    <t>A2</t>
  </si>
  <si>
    <t>10 cm x 12 cm</t>
  </si>
  <si>
    <t>Ulotka 1, papier kredowy, 120g/m², pełny kolor (4/0)</t>
  </si>
  <si>
    <t>Ulotka 2, papier kredowy, 100g/m², pełny kolor (4/4), druk dwustronny</t>
  </si>
  <si>
    <t>Ulotka 4, papier kredowy, 100g/m², pełny kolor (4/4), druk dwustronny, falcowanie  w „U” (2 zgięcia)</t>
  </si>
  <si>
    <t>Ulotka 6, papier kredowy, 120g/m², pełny kolor (4/0), filtr UV</t>
  </si>
  <si>
    <t>Naklejka 2, folia samoprzylepna z klejem permanentnym, odporna na działanie warunków atmosferycznych (trwałość kleju min. 5 lat, odporność na temperatury w zakresie od  -20° do + 60°C), połysk, pełny kolor (4/0)</t>
  </si>
  <si>
    <t>Ulotka 2, offset, papier offset 120g/m²,
(2 strony) pełny kolor (4/4), uszlachetnienie: lakier dyspersyjny matowy 1/1</t>
  </si>
  <si>
    <t>Ulotka 3, offset, papier offset 120g/m²,
(2 strony) pełny kolor (4/4), uszlachetnienie: lakier dyspersyjny matowy 1/1 - format pocztówkowy</t>
  </si>
  <si>
    <t>Ulotka 4, składana do DL, offset, papier offset 120g/m², (2 strony) pełny kolor (4/4), uszlachetnienie: lakier dyspersyjny matowy 1/1</t>
  </si>
  <si>
    <t>Ulotka 5, zakładka, offset, papier offset 160g/m², (2 strony) pełny kolor (4/4), lakier dyspersyjny matowy 1/1</t>
  </si>
  <si>
    <t>Ulotka 3, papier offsetowy, 100g/m², pełny kolor (4/0), filtr UV</t>
  </si>
  <si>
    <t>Ulotka 5, papier offsetowy, 100g/m², pełny kolor (4/0), filtr UV</t>
  </si>
  <si>
    <t>Naklejka 1, folia samoprzylepna z klejem permanentnym, odporna na działanie warunków atmosferycznych (trwałość kleju min. 5 lat, odporność na temperatury w zakresie od  -20° do + 60°C), połysk, zabezpieczona filtrem UV, pełny kolor (4/0)</t>
  </si>
  <si>
    <t>CardCarier - ulotka informacyjna do kart PEKA na okaziciela, papier offsetowy, druk dwustronny, pełen kolor (4/4), gramatura papieru 100g/m²</t>
  </si>
  <si>
    <t>Wniosek o wydanie karty PEKA - papier offsetowy, biały, o gramaturze 80g/m², druk dwustronny , nadruk czarny, (1/0)</t>
  </si>
  <si>
    <t>150 mm x 45 mm</t>
  </si>
  <si>
    <t>Potwierdzenie odbioru karty -  papier offsetowy, biały, o gramaturze 80g/m², druk jednostronny, klejony na lewej krawędzi, bloczek – 100 kartek papierowych, (1/0)</t>
  </si>
  <si>
    <t>Oświadczenie posiadacza karty PEKA do Biletu Metropolitalnego - papier offsetowy, biały, o gramaturze 80g/m², druk jednostronny, (1/0)</t>
  </si>
  <si>
    <t>Druk „ Arkusz spisu z natury uniwersalny”  
papier samokopiujący (oryginał plus 3 kopie), druk jednostronny, bloczek klejony na górnej krawędzi</t>
  </si>
  <si>
    <t>Naklejka 1 - folia samoprzylepna z klejem permanentnym, odporna na działanie warunków atmosferycznych (trwałość kleju min. 5 lat, odporność na temperatury w zakresie od  -20° do + 60°C), połysk, zabezpieczona filtrem UV, kolor (4/0)</t>
  </si>
  <si>
    <t>bloczków</t>
  </si>
  <si>
    <t>Naklejka okrągła 1 - folia samoprzylepna z klejem permanentnym, odporna na działanie warunków atmosferycznych (trwałość kleju min. 5 lat, odporność na temperatury w zakresie od  -20° do + 60°C), połysk, zabezpieczona filtrem UV, kolor (4/0)</t>
  </si>
  <si>
    <t>Naklejka okrągła 2 - folia samoprzylepna z klejem permanentnym, odporna na działanie warunków atmosferycznych (trwałość kleju min. 5 lat, odporność na temperatury w zakresie od  -20° do + 60°C), połysk, zabezpieczona filtrem UV, kolor (4/0)</t>
  </si>
  <si>
    <t>Zdjęcie na piance - pełny kolor (4/0), wydruk na piance 5 mm</t>
  </si>
  <si>
    <t>Naklejka na szybę - folia samoprzylepna dwustronna, odporna na działanie warunków atmosferycznych (trwałość kleju min. 5 lat, odporność na temperatury w zakresie od  -20° do + 60°C), połysk, zabezpieczona filtrem UV, kolor (4/4)</t>
  </si>
  <si>
    <t>150 mm x 150 mm</t>
  </si>
  <si>
    <t>Tablica Informacyjna - pełny kolor (4/0), wydruk na piance 5 mm</t>
  </si>
  <si>
    <t>wymiar orientacyjny 200 cm x 50 cm</t>
  </si>
  <si>
    <t>Plakat - mapki komunikacyjne POK Kaponiera, 
papier kredowy matowy 130g/m², kolor (4/0)</t>
  </si>
  <si>
    <t>Naklejka 2 - folia samoprzylepna z klejem permanentnym, odporna na działanie warunków atmosferycznych (trwałość kleju min. 5 lat, odporność na temperatury w zakresie od  -20° do + 60°C), połysk, zabezpieczona filtrem UV, kolor (4/0)</t>
  </si>
  <si>
    <t>Naklejka 3 - folia samoprzylepna z klejem permanentnym, odporna na działanie warunków atmosferycznych (trwałość kleju min. 5 lat, odporność na temperatury w zakresie od  -20° do + 60°C), połysk, zabezpieczona filtrem UV, kolor (4/0)</t>
  </si>
  <si>
    <t>średnica 25 cm</t>
  </si>
  <si>
    <t>85 mm x 55 mm</t>
  </si>
  <si>
    <t>102 cm x 120 cm</t>
  </si>
  <si>
    <t>102 cm x 140 cm</t>
  </si>
  <si>
    <t>Listownik firmowy - pełen kolor (4/0), gramatura papieru 100g/m²</t>
  </si>
  <si>
    <t>sztuka</t>
  </si>
  <si>
    <t>Karta pracy kontrolerów biletów - papier offsetowy, biały, o gramaturze 80g/m², druk dwustronny, nadruk czarny, (1/0)</t>
  </si>
  <si>
    <t>Raport pracy kontrolera - papier offsetowy, biały, o gramaturze 80g/m², druk dwustronny, nadruk czarny, (1/0)</t>
  </si>
  <si>
    <t>Koperta biała z nadrukiem - Koperty C6/C5 NK 114x229, okno prawe OKP 45x90 zaklejona na mokro, (4/0)</t>
  </si>
  <si>
    <t>114 mm x 229 mm</t>
  </si>
  <si>
    <t>Wizytówka dwustronna - druk: (2/2), Papier biały: Conqueror Biały 320 g/m², Docięcie do formatu (prostokąt), 85 mm x 55 mm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</si>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</sst>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6" style="5" customWidth="1"/>
    <col min="2" max="2" width="51.42578125" style="4" customWidth="1"/>
    <col min="3" max="3" width="15.42578125" style="7" bestFit="1" customWidth="1"/>
    <col min="4" max="4" width="12.42578125" style="5" customWidth="1"/>
    <col min="5" max="5" width="9.140625" style="5"/>
    <col min="6" max="6" width="10.7109375" style="5" customWidth="1"/>
    <col min="7" max="7" width="9.85546875" style="7" customWidth="1"/>
    <col min="8" max="8" width="9.28515625" style="7" bestFit="1" customWidth="1"/>
    <col min="9" max="9" width="10" style="7" bestFit="1" customWidth="1"/>
    <col min="10" max="10" width="15.5703125" style="7" customWidth="1"/>
  </cols>
  <sheetData>
    <row r="1" spans="1:11" x14ac:dyDescent="0.25">
      <c r="B1" s="34" t="s">
        <v>65</v>
      </c>
    </row>
    <row r="2" spans="1:11" x14ac:dyDescent="0.25">
      <c r="A2" s="32">
        <v>1</v>
      </c>
      <c r="B2" s="33">
        <v>2</v>
      </c>
      <c r="C2" s="32">
        <v>3</v>
      </c>
      <c r="D2" s="32">
        <v>4</v>
      </c>
      <c r="E2" s="32">
        <v>5</v>
      </c>
      <c r="F2" s="32">
        <v>6</v>
      </c>
      <c r="G2" s="32">
        <v>7</v>
      </c>
      <c r="H2" s="32">
        <v>8</v>
      </c>
      <c r="I2" s="32">
        <v>9</v>
      </c>
      <c r="J2" s="32">
        <v>10</v>
      </c>
    </row>
    <row r="3" spans="1:11" ht="60" x14ac:dyDescent="0.25">
      <c r="A3" s="1" t="s">
        <v>0</v>
      </c>
      <c r="B3" s="2" t="s">
        <v>1</v>
      </c>
      <c r="C3" s="2" t="s">
        <v>2</v>
      </c>
      <c r="D3" s="2" t="s">
        <v>3</v>
      </c>
      <c r="E3" s="16" t="s">
        <v>4</v>
      </c>
      <c r="F3" s="3" t="s">
        <v>13</v>
      </c>
      <c r="G3" s="3" t="s">
        <v>14</v>
      </c>
      <c r="H3" s="2" t="s">
        <v>5</v>
      </c>
      <c r="I3" s="2" t="s">
        <v>6</v>
      </c>
      <c r="J3" s="2" t="s">
        <v>7</v>
      </c>
      <c r="K3" s="10"/>
    </row>
    <row r="4" spans="1:11" ht="38.25" x14ac:dyDescent="0.25">
      <c r="A4" s="12">
        <v>1</v>
      </c>
      <c r="B4" s="15" t="s">
        <v>21</v>
      </c>
      <c r="C4" s="12" t="s">
        <v>9</v>
      </c>
      <c r="D4" s="17">
        <v>70000</v>
      </c>
      <c r="E4" s="12" t="s">
        <v>15</v>
      </c>
      <c r="F4" s="22"/>
      <c r="G4" s="22">
        <f>D4*F4</f>
        <v>0</v>
      </c>
      <c r="H4" s="23"/>
      <c r="I4" s="22">
        <f>G4*H4</f>
        <v>0</v>
      </c>
      <c r="J4" s="22">
        <f>G4+I4</f>
        <v>0</v>
      </c>
    </row>
    <row r="5" spans="1:11" ht="38.25" x14ac:dyDescent="0.25">
      <c r="A5" s="12">
        <v>2</v>
      </c>
      <c r="B5" s="14" t="s">
        <v>29</v>
      </c>
      <c r="C5" s="12" t="s">
        <v>9</v>
      </c>
      <c r="D5" s="17">
        <v>50000</v>
      </c>
      <c r="E5" s="12" t="s">
        <v>15</v>
      </c>
      <c r="F5" s="22"/>
      <c r="G5" s="22">
        <f t="shared" ref="G5:G38" si="0">D5*F5</f>
        <v>0</v>
      </c>
      <c r="H5" s="23"/>
      <c r="I5" s="22">
        <f t="shared" ref="I5:I38" si="1">G5*H5</f>
        <v>0</v>
      </c>
      <c r="J5" s="22">
        <f t="shared" ref="J5:J38" si="2">G5+I5</f>
        <v>0</v>
      </c>
    </row>
    <row r="6" spans="1:11" ht="38.25" x14ac:dyDescent="0.25">
      <c r="A6" s="12">
        <v>3</v>
      </c>
      <c r="B6" s="14" t="s">
        <v>30</v>
      </c>
      <c r="C6" s="12" t="s">
        <v>10</v>
      </c>
      <c r="D6" s="17">
        <v>40000</v>
      </c>
      <c r="E6" s="12" t="s">
        <v>15</v>
      </c>
      <c r="F6" s="22"/>
      <c r="G6" s="22">
        <f t="shared" si="0"/>
        <v>0</v>
      </c>
      <c r="H6" s="23"/>
      <c r="I6" s="22">
        <f t="shared" si="1"/>
        <v>0</v>
      </c>
      <c r="J6" s="22">
        <f t="shared" si="2"/>
        <v>0</v>
      </c>
    </row>
    <row r="7" spans="1:11" ht="38.25" x14ac:dyDescent="0.25">
      <c r="A7" s="12">
        <v>4</v>
      </c>
      <c r="B7" s="14" t="s">
        <v>31</v>
      </c>
      <c r="C7" s="13" t="s">
        <v>8</v>
      </c>
      <c r="D7" s="17">
        <v>20000</v>
      </c>
      <c r="E7" s="12" t="s">
        <v>15</v>
      </c>
      <c r="F7" s="22"/>
      <c r="G7" s="22">
        <f t="shared" si="0"/>
        <v>0</v>
      </c>
      <c r="H7" s="23"/>
      <c r="I7" s="22">
        <f t="shared" si="1"/>
        <v>0</v>
      </c>
      <c r="J7" s="22">
        <f t="shared" si="2"/>
        <v>0</v>
      </c>
    </row>
    <row r="8" spans="1:11" ht="25.5" x14ac:dyDescent="0.25">
      <c r="A8" s="12">
        <v>5</v>
      </c>
      <c r="B8" s="14" t="s">
        <v>32</v>
      </c>
      <c r="C8" s="12" t="s">
        <v>20</v>
      </c>
      <c r="D8" s="17">
        <v>50000</v>
      </c>
      <c r="E8" s="12" t="s">
        <v>15</v>
      </c>
      <c r="F8" s="22"/>
      <c r="G8" s="22">
        <f t="shared" si="0"/>
        <v>0</v>
      </c>
      <c r="H8" s="23"/>
      <c r="I8" s="22">
        <f t="shared" si="1"/>
        <v>0</v>
      </c>
      <c r="J8" s="22">
        <f t="shared" si="2"/>
        <v>0</v>
      </c>
    </row>
    <row r="9" spans="1:11" ht="38.25" x14ac:dyDescent="0.25">
      <c r="A9" s="12">
        <v>6</v>
      </c>
      <c r="B9" s="14" t="s">
        <v>17</v>
      </c>
      <c r="C9" s="12" t="s">
        <v>19</v>
      </c>
      <c r="D9" s="18">
        <v>300</v>
      </c>
      <c r="E9" s="12" t="s">
        <v>15</v>
      </c>
      <c r="F9" s="22"/>
      <c r="G9" s="22">
        <f t="shared" si="0"/>
        <v>0</v>
      </c>
      <c r="H9" s="23"/>
      <c r="I9" s="22">
        <f t="shared" si="1"/>
        <v>0</v>
      </c>
      <c r="J9" s="22">
        <f t="shared" si="2"/>
        <v>0</v>
      </c>
    </row>
    <row r="10" spans="1:11" x14ac:dyDescent="0.25">
      <c r="A10" s="12">
        <v>7</v>
      </c>
      <c r="B10" s="14" t="s">
        <v>18</v>
      </c>
      <c r="C10" s="12" t="s">
        <v>16</v>
      </c>
      <c r="D10" s="18">
        <v>20</v>
      </c>
      <c r="E10" s="12" t="s">
        <v>15</v>
      </c>
      <c r="F10" s="22"/>
      <c r="G10" s="22">
        <f t="shared" si="0"/>
        <v>0</v>
      </c>
      <c r="H10" s="23"/>
      <c r="I10" s="22">
        <f t="shared" si="1"/>
        <v>0</v>
      </c>
      <c r="J10" s="22">
        <f t="shared" si="2"/>
        <v>0</v>
      </c>
    </row>
    <row r="11" spans="1:11" x14ac:dyDescent="0.25">
      <c r="A11" s="12">
        <v>8</v>
      </c>
      <c r="B11" s="19" t="s">
        <v>24</v>
      </c>
      <c r="C11" s="19" t="s">
        <v>11</v>
      </c>
      <c r="D11" s="17">
        <v>16000</v>
      </c>
      <c r="E11" s="12" t="s">
        <v>15</v>
      </c>
      <c r="F11" s="22"/>
      <c r="G11" s="22">
        <f t="shared" si="0"/>
        <v>0</v>
      </c>
      <c r="H11" s="23"/>
      <c r="I11" s="22">
        <f t="shared" si="1"/>
        <v>0</v>
      </c>
      <c r="J11" s="22">
        <f t="shared" si="2"/>
        <v>0</v>
      </c>
    </row>
    <row r="12" spans="1:11" ht="25.5" x14ac:dyDescent="0.25">
      <c r="A12" s="12">
        <v>9</v>
      </c>
      <c r="B12" s="19" t="s">
        <v>25</v>
      </c>
      <c r="C12" s="19" t="s">
        <v>8</v>
      </c>
      <c r="D12" s="17">
        <v>207000</v>
      </c>
      <c r="E12" s="12" t="s">
        <v>15</v>
      </c>
      <c r="F12" s="22"/>
      <c r="G12" s="22">
        <f t="shared" si="0"/>
        <v>0</v>
      </c>
      <c r="H12" s="23"/>
      <c r="I12" s="22">
        <f t="shared" si="1"/>
        <v>0</v>
      </c>
      <c r="J12" s="22">
        <f t="shared" si="2"/>
        <v>0</v>
      </c>
    </row>
    <row r="13" spans="1:11" x14ac:dyDescent="0.25">
      <c r="A13" s="12">
        <v>10</v>
      </c>
      <c r="B13" s="19" t="s">
        <v>33</v>
      </c>
      <c r="C13" s="19" t="s">
        <v>9</v>
      </c>
      <c r="D13" s="17">
        <v>25000</v>
      </c>
      <c r="E13" s="12" t="s">
        <v>15</v>
      </c>
      <c r="F13" s="22"/>
      <c r="G13" s="22">
        <f t="shared" si="0"/>
        <v>0</v>
      </c>
      <c r="H13" s="23"/>
      <c r="I13" s="22">
        <f t="shared" si="1"/>
        <v>0</v>
      </c>
      <c r="J13" s="22">
        <f t="shared" si="2"/>
        <v>0</v>
      </c>
    </row>
    <row r="14" spans="1:11" ht="25.5" x14ac:dyDescent="0.25">
      <c r="A14" s="12">
        <v>11</v>
      </c>
      <c r="B14" s="19" t="s">
        <v>26</v>
      </c>
      <c r="C14" s="19" t="s">
        <v>8</v>
      </c>
      <c r="D14" s="17">
        <v>15000</v>
      </c>
      <c r="E14" s="12" t="s">
        <v>15</v>
      </c>
      <c r="F14" s="22"/>
      <c r="G14" s="22">
        <f t="shared" si="0"/>
        <v>0</v>
      </c>
      <c r="H14" s="23"/>
      <c r="I14" s="22">
        <f t="shared" si="1"/>
        <v>0</v>
      </c>
      <c r="J14" s="22">
        <f t="shared" si="2"/>
        <v>0</v>
      </c>
    </row>
    <row r="15" spans="1:11" x14ac:dyDescent="0.25">
      <c r="A15" s="12">
        <v>12</v>
      </c>
      <c r="B15" s="19" t="s">
        <v>34</v>
      </c>
      <c r="C15" s="19" t="s">
        <v>8</v>
      </c>
      <c r="D15" s="17">
        <v>10000</v>
      </c>
      <c r="E15" s="12" t="s">
        <v>15</v>
      </c>
      <c r="F15" s="22"/>
      <c r="G15" s="22">
        <f t="shared" si="0"/>
        <v>0</v>
      </c>
      <c r="H15" s="23"/>
      <c r="I15" s="22">
        <f t="shared" si="1"/>
        <v>0</v>
      </c>
      <c r="J15" s="22">
        <f t="shared" si="2"/>
        <v>0</v>
      </c>
    </row>
    <row r="16" spans="1:11" x14ac:dyDescent="0.25">
      <c r="A16" s="12">
        <v>13</v>
      </c>
      <c r="B16" s="19" t="s">
        <v>27</v>
      </c>
      <c r="C16" s="19" t="s">
        <v>22</v>
      </c>
      <c r="D16" s="18">
        <v>500</v>
      </c>
      <c r="E16" s="12" t="s">
        <v>15</v>
      </c>
      <c r="F16" s="22"/>
      <c r="G16" s="22">
        <f t="shared" si="0"/>
        <v>0</v>
      </c>
      <c r="H16" s="23"/>
      <c r="I16" s="22">
        <f t="shared" si="1"/>
        <v>0</v>
      </c>
      <c r="J16" s="22">
        <f t="shared" si="2"/>
        <v>0</v>
      </c>
    </row>
    <row r="17" spans="1:10" ht="51" x14ac:dyDescent="0.25">
      <c r="A17" s="12">
        <v>14</v>
      </c>
      <c r="B17" s="19" t="s">
        <v>35</v>
      </c>
      <c r="C17" s="19" t="s">
        <v>8</v>
      </c>
      <c r="D17" s="17">
        <v>20000</v>
      </c>
      <c r="E17" s="12" t="s">
        <v>15</v>
      </c>
      <c r="F17" s="22"/>
      <c r="G17" s="22">
        <f t="shared" si="0"/>
        <v>0</v>
      </c>
      <c r="H17" s="23"/>
      <c r="I17" s="22">
        <f t="shared" si="1"/>
        <v>0</v>
      </c>
      <c r="J17" s="22">
        <f t="shared" si="2"/>
        <v>0</v>
      </c>
    </row>
    <row r="18" spans="1:10" ht="51" x14ac:dyDescent="0.25">
      <c r="A18" s="12">
        <v>15</v>
      </c>
      <c r="B18" s="19" t="s">
        <v>28</v>
      </c>
      <c r="C18" s="19" t="s">
        <v>23</v>
      </c>
      <c r="D18" s="17">
        <v>1500</v>
      </c>
      <c r="E18" s="12" t="s">
        <v>15</v>
      </c>
      <c r="F18" s="22"/>
      <c r="G18" s="22">
        <f t="shared" si="0"/>
        <v>0</v>
      </c>
      <c r="H18" s="23"/>
      <c r="I18" s="22">
        <f t="shared" si="1"/>
        <v>0</v>
      </c>
      <c r="J18" s="22">
        <f t="shared" si="2"/>
        <v>0</v>
      </c>
    </row>
    <row r="19" spans="1:10" ht="38.25" x14ac:dyDescent="0.25">
      <c r="A19" s="12">
        <v>16</v>
      </c>
      <c r="B19" s="15" t="s">
        <v>36</v>
      </c>
      <c r="C19" s="12" t="s">
        <v>8</v>
      </c>
      <c r="D19" s="20">
        <v>10000</v>
      </c>
      <c r="E19" s="12" t="s">
        <v>15</v>
      </c>
      <c r="F19" s="22"/>
      <c r="G19" s="22">
        <f t="shared" si="0"/>
        <v>0</v>
      </c>
      <c r="H19" s="23"/>
      <c r="I19" s="22">
        <f t="shared" si="1"/>
        <v>0</v>
      </c>
      <c r="J19" s="22">
        <f t="shared" si="2"/>
        <v>0</v>
      </c>
    </row>
    <row r="20" spans="1:10" ht="25.5" x14ac:dyDescent="0.25">
      <c r="A20" s="12">
        <v>17</v>
      </c>
      <c r="B20" s="19" t="s">
        <v>37</v>
      </c>
      <c r="C20" s="12" t="s">
        <v>8</v>
      </c>
      <c r="D20" s="17">
        <v>70000</v>
      </c>
      <c r="E20" s="12" t="s">
        <v>15</v>
      </c>
      <c r="F20" s="22"/>
      <c r="G20" s="22">
        <f t="shared" si="0"/>
        <v>0</v>
      </c>
      <c r="H20" s="23"/>
      <c r="I20" s="22">
        <f t="shared" si="1"/>
        <v>0</v>
      </c>
      <c r="J20" s="22">
        <f t="shared" si="2"/>
        <v>0</v>
      </c>
    </row>
    <row r="21" spans="1:10" ht="38.25" x14ac:dyDescent="0.25">
      <c r="A21" s="12">
        <v>18</v>
      </c>
      <c r="B21" s="15" t="s">
        <v>39</v>
      </c>
      <c r="C21" s="13" t="s">
        <v>38</v>
      </c>
      <c r="D21" s="18">
        <v>800</v>
      </c>
      <c r="E21" s="12" t="s">
        <v>43</v>
      </c>
      <c r="F21" s="22"/>
      <c r="G21" s="22">
        <f t="shared" si="0"/>
        <v>0</v>
      </c>
      <c r="H21" s="23"/>
      <c r="I21" s="22">
        <f t="shared" si="1"/>
        <v>0</v>
      </c>
      <c r="J21" s="22">
        <f t="shared" si="2"/>
        <v>0</v>
      </c>
    </row>
    <row r="22" spans="1:10" ht="38.25" x14ac:dyDescent="0.25">
      <c r="A22" s="12">
        <v>19</v>
      </c>
      <c r="B22" s="15" t="s">
        <v>40</v>
      </c>
      <c r="C22" s="13" t="s">
        <v>8</v>
      </c>
      <c r="D22" s="17">
        <v>40000</v>
      </c>
      <c r="E22" s="12" t="s">
        <v>15</v>
      </c>
      <c r="F22" s="22"/>
      <c r="G22" s="22">
        <f t="shared" si="0"/>
        <v>0</v>
      </c>
      <c r="H22" s="23"/>
      <c r="I22" s="22">
        <f t="shared" si="1"/>
        <v>0</v>
      </c>
      <c r="J22" s="22">
        <f t="shared" si="2"/>
        <v>0</v>
      </c>
    </row>
    <row r="23" spans="1:10" ht="38.25" x14ac:dyDescent="0.25">
      <c r="A23" s="12">
        <v>20</v>
      </c>
      <c r="B23" s="19" t="s">
        <v>41</v>
      </c>
      <c r="C23" s="13" t="s">
        <v>8</v>
      </c>
      <c r="D23" s="18">
        <v>50</v>
      </c>
      <c r="E23" s="12" t="s">
        <v>43</v>
      </c>
      <c r="F23" s="22"/>
      <c r="G23" s="22">
        <f t="shared" si="0"/>
        <v>0</v>
      </c>
      <c r="H23" s="23"/>
      <c r="I23" s="22">
        <f t="shared" si="1"/>
        <v>0</v>
      </c>
      <c r="J23" s="22">
        <f t="shared" si="2"/>
        <v>0</v>
      </c>
    </row>
    <row r="24" spans="1:10" ht="51" x14ac:dyDescent="0.25">
      <c r="A24" s="12">
        <v>21</v>
      </c>
      <c r="B24" s="19" t="s">
        <v>42</v>
      </c>
      <c r="C24" s="13" t="s">
        <v>11</v>
      </c>
      <c r="D24" s="18">
        <v>50</v>
      </c>
      <c r="E24" s="12" t="s">
        <v>15</v>
      </c>
      <c r="F24" s="22"/>
      <c r="G24" s="22">
        <f t="shared" si="0"/>
        <v>0</v>
      </c>
      <c r="H24" s="23"/>
      <c r="I24" s="22">
        <f t="shared" si="1"/>
        <v>0</v>
      </c>
      <c r="J24" s="22">
        <f t="shared" si="2"/>
        <v>0</v>
      </c>
    </row>
    <row r="25" spans="1:10" ht="51" x14ac:dyDescent="0.25">
      <c r="A25" s="12">
        <v>22</v>
      </c>
      <c r="B25" s="13" t="s">
        <v>52</v>
      </c>
      <c r="C25" s="12" t="s">
        <v>8</v>
      </c>
      <c r="D25" s="18">
        <v>150</v>
      </c>
      <c r="E25" s="12" t="s">
        <v>15</v>
      </c>
      <c r="F25" s="22"/>
      <c r="G25" s="22">
        <f t="shared" si="0"/>
        <v>0</v>
      </c>
      <c r="H25" s="23"/>
      <c r="I25" s="22">
        <f t="shared" si="1"/>
        <v>0</v>
      </c>
      <c r="J25" s="22">
        <f t="shared" si="2"/>
        <v>0</v>
      </c>
    </row>
    <row r="26" spans="1:10" ht="51" x14ac:dyDescent="0.25">
      <c r="A26" s="12">
        <v>23</v>
      </c>
      <c r="B26" s="13" t="s">
        <v>53</v>
      </c>
      <c r="C26" s="12" t="s">
        <v>9</v>
      </c>
      <c r="D26" s="18">
        <v>200</v>
      </c>
      <c r="E26" s="12" t="s">
        <v>15</v>
      </c>
      <c r="F26" s="22"/>
      <c r="G26" s="22">
        <f t="shared" si="0"/>
        <v>0</v>
      </c>
      <c r="H26" s="23"/>
      <c r="I26" s="22">
        <f t="shared" si="1"/>
        <v>0</v>
      </c>
      <c r="J26" s="22">
        <f t="shared" si="2"/>
        <v>0</v>
      </c>
    </row>
    <row r="27" spans="1:10" ht="63.75" x14ac:dyDescent="0.25">
      <c r="A27" s="12">
        <v>24</v>
      </c>
      <c r="B27" s="15" t="s">
        <v>44</v>
      </c>
      <c r="C27" s="13" t="s">
        <v>54</v>
      </c>
      <c r="D27" s="18">
        <v>100</v>
      </c>
      <c r="E27" s="12" t="s">
        <v>15</v>
      </c>
      <c r="F27" s="22"/>
      <c r="G27" s="22">
        <f t="shared" si="0"/>
        <v>0</v>
      </c>
      <c r="H27" s="23"/>
      <c r="I27" s="22">
        <f t="shared" si="1"/>
        <v>0</v>
      </c>
      <c r="J27" s="22">
        <f t="shared" si="2"/>
        <v>0</v>
      </c>
    </row>
    <row r="28" spans="1:10" ht="63.75" x14ac:dyDescent="0.25">
      <c r="A28" s="12">
        <v>25</v>
      </c>
      <c r="B28" s="24" t="s">
        <v>45</v>
      </c>
      <c r="C28" s="13" t="s">
        <v>54</v>
      </c>
      <c r="D28" s="18">
        <v>100</v>
      </c>
      <c r="E28" s="12" t="s">
        <v>15</v>
      </c>
      <c r="F28" s="22"/>
      <c r="G28" s="22">
        <f t="shared" si="0"/>
        <v>0</v>
      </c>
      <c r="H28" s="23"/>
      <c r="I28" s="22">
        <f t="shared" si="1"/>
        <v>0</v>
      </c>
      <c r="J28" s="22">
        <f t="shared" si="2"/>
        <v>0</v>
      </c>
    </row>
    <row r="29" spans="1:10" ht="38.25" x14ac:dyDescent="0.25">
      <c r="A29" s="12">
        <v>26</v>
      </c>
      <c r="B29" s="15" t="s">
        <v>64</v>
      </c>
      <c r="C29" s="13" t="s">
        <v>55</v>
      </c>
      <c r="D29" s="17">
        <v>10000</v>
      </c>
      <c r="E29" s="12" t="s">
        <v>15</v>
      </c>
      <c r="F29" s="22"/>
      <c r="G29" s="22">
        <f t="shared" si="0"/>
        <v>0</v>
      </c>
      <c r="H29" s="23"/>
      <c r="I29" s="22">
        <f t="shared" si="1"/>
        <v>0</v>
      </c>
      <c r="J29" s="22">
        <f t="shared" si="2"/>
        <v>0</v>
      </c>
    </row>
    <row r="30" spans="1:10" x14ac:dyDescent="0.25">
      <c r="A30" s="12">
        <v>27</v>
      </c>
      <c r="B30" s="15" t="s">
        <v>46</v>
      </c>
      <c r="C30" s="13" t="s">
        <v>16</v>
      </c>
      <c r="D30" s="18">
        <v>10</v>
      </c>
      <c r="E30" s="12" t="s">
        <v>15</v>
      </c>
      <c r="F30" s="22"/>
      <c r="G30" s="22">
        <f t="shared" si="0"/>
        <v>0</v>
      </c>
      <c r="H30" s="23"/>
      <c r="I30" s="22">
        <f t="shared" si="1"/>
        <v>0</v>
      </c>
      <c r="J30" s="22">
        <f t="shared" si="2"/>
        <v>0</v>
      </c>
    </row>
    <row r="31" spans="1:10" ht="51" x14ac:dyDescent="0.25">
      <c r="A31" s="12">
        <v>28</v>
      </c>
      <c r="B31" s="15" t="s">
        <v>47</v>
      </c>
      <c r="C31" s="13" t="s">
        <v>48</v>
      </c>
      <c r="D31" s="18">
        <v>30</v>
      </c>
      <c r="E31" s="12" t="s">
        <v>15</v>
      </c>
      <c r="F31" s="22"/>
      <c r="G31" s="22">
        <f t="shared" si="0"/>
        <v>0</v>
      </c>
      <c r="H31" s="23"/>
      <c r="I31" s="22">
        <f t="shared" si="1"/>
        <v>0</v>
      </c>
      <c r="J31" s="22">
        <f t="shared" si="2"/>
        <v>0</v>
      </c>
    </row>
    <row r="32" spans="1:10" ht="38.25" x14ac:dyDescent="0.25">
      <c r="A32" s="12">
        <v>29</v>
      </c>
      <c r="B32" s="25" t="s">
        <v>49</v>
      </c>
      <c r="C32" s="13" t="s">
        <v>50</v>
      </c>
      <c r="D32" s="18">
        <v>1</v>
      </c>
      <c r="E32" s="12" t="s">
        <v>59</v>
      </c>
      <c r="F32" s="22"/>
      <c r="G32" s="22">
        <f t="shared" si="0"/>
        <v>0</v>
      </c>
      <c r="H32" s="23"/>
      <c r="I32" s="22">
        <f t="shared" si="1"/>
        <v>0</v>
      </c>
      <c r="J32" s="22">
        <f t="shared" si="2"/>
        <v>0</v>
      </c>
    </row>
    <row r="33" spans="1:10" ht="25.5" x14ac:dyDescent="0.25">
      <c r="A33" s="12">
        <v>30</v>
      </c>
      <c r="B33" s="25" t="s">
        <v>51</v>
      </c>
      <c r="C33" s="13" t="s">
        <v>56</v>
      </c>
      <c r="D33" s="18">
        <v>10</v>
      </c>
      <c r="E33" s="12" t="s">
        <v>15</v>
      </c>
      <c r="F33" s="22"/>
      <c r="G33" s="22">
        <f t="shared" si="0"/>
        <v>0</v>
      </c>
      <c r="H33" s="23"/>
      <c r="I33" s="22">
        <f t="shared" si="1"/>
        <v>0</v>
      </c>
      <c r="J33" s="22">
        <f t="shared" si="2"/>
        <v>0</v>
      </c>
    </row>
    <row r="34" spans="1:10" ht="25.5" x14ac:dyDescent="0.25">
      <c r="A34" s="12">
        <v>31</v>
      </c>
      <c r="B34" s="24" t="s">
        <v>51</v>
      </c>
      <c r="C34" s="13" t="s">
        <v>57</v>
      </c>
      <c r="D34" s="18">
        <v>5</v>
      </c>
      <c r="E34" s="12" t="s">
        <v>15</v>
      </c>
      <c r="F34" s="22"/>
      <c r="G34" s="22">
        <f t="shared" si="0"/>
        <v>0</v>
      </c>
      <c r="H34" s="23"/>
      <c r="I34" s="22">
        <f t="shared" si="1"/>
        <v>0</v>
      </c>
      <c r="J34" s="22">
        <f t="shared" si="2"/>
        <v>0</v>
      </c>
    </row>
    <row r="35" spans="1:10" ht="25.5" x14ac:dyDescent="0.25">
      <c r="A35" s="12">
        <v>32</v>
      </c>
      <c r="B35" s="24" t="s">
        <v>58</v>
      </c>
      <c r="C35" s="13" t="s">
        <v>8</v>
      </c>
      <c r="D35" s="21">
        <v>40000</v>
      </c>
      <c r="E35" s="12" t="s">
        <v>15</v>
      </c>
      <c r="F35" s="22"/>
      <c r="G35" s="22">
        <f t="shared" si="0"/>
        <v>0</v>
      </c>
      <c r="H35" s="23"/>
      <c r="I35" s="22">
        <f t="shared" si="1"/>
        <v>0</v>
      </c>
      <c r="J35" s="22">
        <f t="shared" si="2"/>
        <v>0</v>
      </c>
    </row>
    <row r="36" spans="1:10" ht="25.5" x14ac:dyDescent="0.25">
      <c r="A36" s="12">
        <v>33</v>
      </c>
      <c r="B36" s="19" t="s">
        <v>60</v>
      </c>
      <c r="C36" s="13" t="s">
        <v>8</v>
      </c>
      <c r="D36" s="21">
        <v>10000</v>
      </c>
      <c r="E36" s="12" t="s">
        <v>15</v>
      </c>
      <c r="F36" s="22"/>
      <c r="G36" s="22">
        <f t="shared" si="0"/>
        <v>0</v>
      </c>
      <c r="H36" s="23"/>
      <c r="I36" s="22">
        <f t="shared" si="1"/>
        <v>0</v>
      </c>
      <c r="J36" s="22">
        <f t="shared" si="2"/>
        <v>0</v>
      </c>
    </row>
    <row r="37" spans="1:10" ht="25.5" x14ac:dyDescent="0.25">
      <c r="A37" s="12">
        <v>34</v>
      </c>
      <c r="B37" s="24" t="s">
        <v>61</v>
      </c>
      <c r="C37" s="13" t="s">
        <v>8</v>
      </c>
      <c r="D37" s="20">
        <v>2000</v>
      </c>
      <c r="E37" s="12" t="s">
        <v>15</v>
      </c>
      <c r="F37" s="22"/>
      <c r="G37" s="22">
        <f t="shared" si="0"/>
        <v>0</v>
      </c>
      <c r="H37" s="23"/>
      <c r="I37" s="22">
        <f t="shared" si="1"/>
        <v>0</v>
      </c>
      <c r="J37" s="22">
        <f t="shared" si="2"/>
        <v>0</v>
      </c>
    </row>
    <row r="38" spans="1:10" ht="26.25" thickBot="1" x14ac:dyDescent="0.3">
      <c r="A38" s="12">
        <v>35</v>
      </c>
      <c r="B38" s="24" t="s">
        <v>62</v>
      </c>
      <c r="C38" s="26" t="s">
        <v>63</v>
      </c>
      <c r="D38" s="20">
        <v>40000</v>
      </c>
      <c r="E38" s="12" t="s">
        <v>15</v>
      </c>
      <c r="F38" s="28"/>
      <c r="G38" s="22">
        <f t="shared" si="0"/>
        <v>0</v>
      </c>
      <c r="H38" s="23"/>
      <c r="I38" s="22">
        <f t="shared" si="1"/>
        <v>0</v>
      </c>
      <c r="J38" s="28">
        <f t="shared" si="2"/>
        <v>0</v>
      </c>
    </row>
    <row r="39" spans="1:10" ht="15.75" thickBot="1" x14ac:dyDescent="0.3">
      <c r="C39" s="6"/>
      <c r="D39" s="6"/>
      <c r="E39" s="6"/>
      <c r="F39" s="29" t="s">
        <v>12</v>
      </c>
      <c r="G39" s="27">
        <f>SUM(G4:G38)</f>
        <v>0</v>
      </c>
      <c r="H39" s="9"/>
      <c r="I39" s="30">
        <f>SUM(I4:I38)</f>
        <v>0</v>
      </c>
      <c r="J39" s="31">
        <f>SUM(J4:J38)</f>
        <v>0</v>
      </c>
    </row>
    <row r="40" spans="1:10" x14ac:dyDescent="0.25">
      <c r="D40" s="7"/>
      <c r="E40" s="7"/>
      <c r="F40" s="7"/>
    </row>
    <row r="42" spans="1:10" x14ac:dyDescent="0.25">
      <c r="G42" s="11"/>
      <c r="I42" s="11"/>
    </row>
    <row r="43" spans="1:10" x14ac:dyDescent="0.25">
      <c r="H43" s="11"/>
      <c r="J43" s="8"/>
    </row>
    <row r="44" spans="1:10" x14ac:dyDescent="0.25">
      <c r="H44" s="11"/>
    </row>
  </sheetData>
  <pageMargins left="0.25" right="0.25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Michał Flis</cp:lastModifiedBy>
  <cp:lastPrinted>2017-03-02T09:37:55Z</cp:lastPrinted>
  <dcterms:created xsi:type="dcterms:W3CDTF">2015-07-02T10:30:29Z</dcterms:created>
  <dcterms:modified xsi:type="dcterms:W3CDTF">2017-03-15T12:17:48Z</dcterms:modified>
</cp:coreProperties>
</file>